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320" windowHeight="1000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<sst xmlns="http://schemas.openxmlformats.org/spreadsheetml/2006/main" count="92" uniqueCount="61">
  <si>
    <t>č.pol.</t>
  </si>
  <si>
    <t>Název položky</t>
  </si>
  <si>
    <t>výměra</t>
  </si>
  <si>
    <t>m.j.</t>
  </si>
  <si>
    <t>jednotková cena</t>
  </si>
  <si>
    <t>cena celkem</t>
  </si>
  <si>
    <t>ks</t>
  </si>
  <si>
    <t>výplně otvorů celkem</t>
  </si>
  <si>
    <t xml:space="preserve">Konstrukce doplňkové stavební </t>
  </si>
  <si>
    <t>soub.</t>
  </si>
  <si>
    <t>Kontrukce doplňkové stavební celkem</t>
  </si>
  <si>
    <t>Parapety</t>
  </si>
  <si>
    <t>Parapety celkem</t>
  </si>
  <si>
    <t>Ostatní</t>
  </si>
  <si>
    <t>ostatní celkem</t>
  </si>
  <si>
    <t>Cena bez DPH</t>
  </si>
  <si>
    <t>DPH 20 %</t>
  </si>
  <si>
    <t>Poznámka: Ve výkazu výměr je možné zapisovat pouze do žlutě zvýrazněných buněk.</t>
  </si>
  <si>
    <t>Výkaz výměr: OÚ BRNIŠTĚ - výměna oken</t>
  </si>
  <si>
    <t>Výplně otvorů</t>
  </si>
  <si>
    <t>Demontáž prvků</t>
  </si>
  <si>
    <t>Ekologická likvidace</t>
  </si>
  <si>
    <t>Montáž oken a dveří vč. parotěné a paropropustné zábrany montážní spáry</t>
  </si>
  <si>
    <t>Zednické začištění venkovní špalety všch prvků</t>
  </si>
  <si>
    <t>Zhotovení betonků pod parapety u všech oken</t>
  </si>
  <si>
    <t>Zednické začištění vnitřní špalety všch prvků, výmalba 2x</t>
  </si>
  <si>
    <t>Venkovní oplechování u všech oken, pozink</t>
  </si>
  <si>
    <t>Vnitřní PVC parapet mramor u  všech oken, šířka 400mm, délka okno + 100mm</t>
  </si>
  <si>
    <t>Lešení</t>
  </si>
  <si>
    <t>Doprava</t>
  </si>
  <si>
    <t xml:space="preserve"> </t>
  </si>
  <si>
    <t>1200x1800 mm</t>
  </si>
  <si>
    <t>Okno, profil pětikomorový, prostup celým oknem 1,1W/m2K, barva zlatý dub/bílá,  vrchní 1/3 sklopná s mřížkou  26mm zlatý dub/bílá 1xsvisle, spodní část pevné vložené křídlo s mřížkou do kříže, spodní podkladní profil min. 50mm</t>
  </si>
  <si>
    <t>Okno, profil pětikomorový, prostup celým oknem 1,1W/m2K, barva zlatý dub/bílá,  vrchní 1/3 sklopná s mřížkou  26mm zlatý dub/bílá 1xsvisle, spodní část otevíravá a sklopná s mřížkou do kříže, spodní podkladní profil min. 50mm</t>
  </si>
  <si>
    <t>600x600 mm</t>
  </si>
  <si>
    <t>Okno, profil pětikomorový, prostup celým oknem 1,1W/m2K, barva zlatý dub/bílá, jednokřídlé, otevíravé a sklopné, sklo ornament, spodní podkladní profil min. 50mm</t>
  </si>
  <si>
    <t>800x800 mm</t>
  </si>
  <si>
    <t>Okno, profil pětikomorový, prostup celým oknem 1,1W/m2K, barva zlatý dub/bílá, jednokřídlé, otevíravé a sklopné, spodní podkladní profil min. 50mm, nad oknem rozšiřovací profil 20mm</t>
  </si>
  <si>
    <t>1400x1800 mm</t>
  </si>
  <si>
    <t>Okno, profil pětikomorový, prostup celým oknem 1,1W/m2K, barva zlatý dub/bílá,  vrchní 1/3 sklopná s mřížkou  26mm zlatý dub/bílá 1xsvisle, spodní část dvoukřídlá otevíravá a sklopná + oteváravá s mřížkou vodorovně v každém křídle, spodní podkladní profil min. 50mm</t>
  </si>
  <si>
    <t>3600x1800 mm</t>
  </si>
  <si>
    <t>Sestava třech kusů oken spojených do sestavy vedle sebe. Okno, profil pětikomorový, prostup celým oknem 1,1W/m2K, barva zlatý dub/bílá,  vrchní 1/3 sklopná s mřížkou  26mm zlatý dub/bílá 1xsvisle, spodní část dvoukřídlá otevíravá a sklopná + oteváravá s mřížkou vodorovně v každém křídle, spodní podkladní profil min. 50mm. Statický spoj bude doložen výpoštem.</t>
  </si>
  <si>
    <t>1200x2000 mm</t>
  </si>
  <si>
    <t>Okno, profil pětikomorový, prostup celým oknem 1,1W/m2K, barva zlatý dub/bílá,  pevně zasklené atypické obloukové lomené, spodní podkladní profil min. 50mm</t>
  </si>
  <si>
    <t>Vchodové dveře, barva zlatý dub/bílá, dělené vodorovně sloupkem, bezpečnostní kování s atestem, rozšiřovací profily na boku 120mm, ve vrchní části 100mm</t>
  </si>
  <si>
    <t>1200x900 mm</t>
  </si>
  <si>
    <t>1220x2200 mm</t>
  </si>
  <si>
    <t>Okno, profil pětikomorový, prostup celým oknem 1,1W/m2K, barva zlatý dub/bílá,  dvoukřídlé otevíravé a sklopné + otevíravé s mřížkou vodorovně v každém křídle, spodní podkladní profil min. 50mm</t>
  </si>
  <si>
    <t>Vchodové dveře, barva zlatý dub/bílá, dělené 2x vodorovně a 4x svisle sloupkem, bezpečnostní kování s atestem, rozšiřovací profily na boku 80mm</t>
  </si>
  <si>
    <t>800x2100 mm</t>
  </si>
  <si>
    <t>Vchodové dveře, barva zlatý dub/bílá, dělené 2x vodorovně sloupkem, bezpečnostní kování s atestem, spodní 2 části výplňová deska, vrchní část ornamentální sklo</t>
  </si>
  <si>
    <t>Okno, profil pětikomorový, prostup celým oknem 1,1W/m2K, barva zlatý dub/bílá,  sklopné, spodní podkladní profil min. 50mm, ornamentální sklo</t>
  </si>
  <si>
    <t>900x1050mm</t>
  </si>
  <si>
    <t>Okno, profil pětikomorový, prostup celým oknem 1,1W/m2K, barva zlatý dub/bílá,  otevíravé a sklopné, mřížka do kříže, spodní podkladní profil min. 50mm</t>
  </si>
  <si>
    <t>1200x1900 mm</t>
  </si>
  <si>
    <t>Vchodové dveře, barva zlatý dub/bílá, dělené 2x vodorovně sloupkem, bezpečnostní kování s atestem, spodní 2 části výplňová deska, vrchní část ornamentální sklo, na boku rozšiřovací profil 100mm, ve vchní části 40mm, pod prahem 60mm</t>
  </si>
  <si>
    <t>1000x1050 mm</t>
  </si>
  <si>
    <t>1300x1900 mm</t>
  </si>
  <si>
    <t>Vchodové dveře, barva zlatý dub/bílá, dělené 2x vodorovně sloupkem, bezpečnostní kování s atestem, spodní 2 části výplňová deska, vrchní část ornamentální sklo, na boku rozšiřovací profil 160mm, pod prahem 160mm</t>
  </si>
  <si>
    <t>1000x2000 mm</t>
  </si>
  <si>
    <t>Vchodové dveře, barva zlatý dub/bílá, dělené 2x vodorovně sloupkem, bezpečnostní kování s atestem, spodní 2 části výplňová deska, vrchní část výplňová deska, na boku rozšiřovací profil 160mm, pod prahem 160mm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</si>
</sst>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5">
    <font>
      <sz val="11"/>
      <color indexed="8"/>
      <name val="Calibri"/>
      <family val="2"/>
    </font>
    <font>
      <sz val="8"/>
      <name val="MS Sans Serif"/>
      <family val="0"/>
    </font>
    <font>
      <b/>
      <sz val="16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i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thin"/>
    </border>
    <border>
      <left style="medium"/>
      <right style="medium"/>
      <top style="medium"/>
      <bottom style="thin"/>
    </border>
    <border>
      <left/>
      <right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3" borderId="0" applyNumberFormat="0" applyBorder="0" applyAlignment="0" applyProtection="0"/>
    <xf numFmtId="0" fontId="20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1" fillId="0" borderId="0" applyAlignment="0">
      <protection locked="0"/>
    </xf>
    <xf numFmtId="0" fontId="0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9" fillId="0" borderId="7" applyNumberFormat="0" applyFill="0" applyAlignment="0" applyProtection="0"/>
    <xf numFmtId="0" fontId="13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16" fillId="7" borderId="8" applyNumberFormat="0" applyAlignment="0" applyProtection="0"/>
    <xf numFmtId="0" fontId="18" fillId="19" borderId="8" applyNumberFormat="0" applyAlignment="0" applyProtection="0"/>
    <xf numFmtId="0" fontId="17" fillId="19" borderId="9" applyNumberFormat="0" applyAlignment="0" applyProtection="0"/>
    <xf numFmtId="0" fontId="22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3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46" applyAlignment="1">
      <alignment vertical="top"/>
      <protection locked="0"/>
    </xf>
    <xf numFmtId="0" fontId="2" fillId="0" borderId="0" xfId="47" applyFont="1" applyAlignment="1">
      <alignment vertical="center"/>
      <protection/>
    </xf>
    <xf numFmtId="0" fontId="4" fillId="0" borderId="10" xfId="47" applyFont="1" applyBorder="1" applyAlignment="1">
      <alignment vertical="center"/>
      <protection/>
    </xf>
    <xf numFmtId="0" fontId="4" fillId="0" borderId="11" xfId="47" applyFont="1" applyBorder="1" applyAlignment="1">
      <alignment vertical="center" wrapText="1"/>
      <protection/>
    </xf>
    <xf numFmtId="0" fontId="4" fillId="0" borderId="11" xfId="47" applyFont="1" applyBorder="1" applyAlignment="1">
      <alignment horizontal="center" vertical="center"/>
      <protection/>
    </xf>
    <xf numFmtId="0" fontId="4" fillId="0" borderId="11" xfId="47" applyFont="1" applyBorder="1" applyAlignment="1">
      <alignment horizontal="center" vertical="center" wrapText="1"/>
      <protection/>
    </xf>
    <xf numFmtId="0" fontId="4" fillId="0" borderId="12" xfId="47" applyFont="1" applyBorder="1" applyAlignment="1">
      <alignment horizontal="center" vertical="center" wrapText="1"/>
      <protection/>
    </xf>
    <xf numFmtId="0" fontId="3" fillId="0" borderId="13" xfId="47" applyFont="1" applyBorder="1" applyAlignment="1">
      <alignment horizontal="center" vertical="center"/>
      <protection/>
    </xf>
    <xf numFmtId="0" fontId="3" fillId="0" borderId="13" xfId="47" applyFont="1" applyBorder="1" applyAlignment="1">
      <alignment vertical="center" wrapText="1"/>
      <protection/>
    </xf>
    <xf numFmtId="4" fontId="3" fillId="11" borderId="13" xfId="47" applyNumberFormat="1" applyFont="1" applyFill="1" applyBorder="1" applyAlignment="1" applyProtection="1">
      <alignment vertical="center"/>
      <protection locked="0"/>
    </xf>
    <xf numFmtId="4" fontId="3" fillId="0" borderId="14" xfId="47" applyNumberFormat="1" applyFont="1" applyBorder="1" applyAlignment="1">
      <alignment vertical="center"/>
      <protection/>
    </xf>
    <xf numFmtId="0" fontId="3" fillId="0" borderId="14" xfId="47" applyFont="1" applyBorder="1" applyAlignment="1">
      <alignment horizontal="center" vertical="center"/>
      <protection/>
    </xf>
    <xf numFmtId="0" fontId="4" fillId="0" borderId="15" xfId="47" applyFont="1" applyBorder="1" applyAlignment="1">
      <alignment vertical="center" wrapText="1"/>
      <protection/>
    </xf>
    <xf numFmtId="0" fontId="4" fillId="0" borderId="15" xfId="47" applyFont="1" applyBorder="1" applyAlignment="1">
      <alignment horizontal="center" vertical="center" wrapText="1"/>
      <protection/>
    </xf>
    <xf numFmtId="4" fontId="4" fillId="0" borderId="16" xfId="47" applyNumberFormat="1" applyFont="1" applyBorder="1" applyAlignment="1">
      <alignment vertical="center" wrapText="1"/>
      <protection/>
    </xf>
    <xf numFmtId="0" fontId="3" fillId="0" borderId="14" xfId="47" applyFont="1" applyBorder="1" applyAlignment="1">
      <alignment horizontal="left" vertical="center" wrapText="1"/>
      <protection/>
    </xf>
    <xf numFmtId="0" fontId="3" fillId="0" borderId="14" xfId="47" applyFont="1" applyBorder="1" applyAlignment="1">
      <alignment vertical="center" wrapText="1"/>
      <protection/>
    </xf>
    <xf numFmtId="0" fontId="3" fillId="0" borderId="14" xfId="47" applyFont="1" applyBorder="1" applyAlignment="1">
      <alignment horizontal="center" vertical="center" wrapText="1"/>
      <protection/>
    </xf>
    <xf numFmtId="4" fontId="3" fillId="11" borderId="14" xfId="47" applyNumberFormat="1" applyFont="1" applyFill="1" applyBorder="1" applyAlignment="1" applyProtection="1">
      <alignment vertical="center" wrapText="1"/>
      <protection locked="0"/>
    </xf>
    <xf numFmtId="0" fontId="3" fillId="0" borderId="14" xfId="47" applyFont="1" applyBorder="1" applyAlignment="1">
      <alignment vertical="center"/>
      <protection/>
    </xf>
    <xf numFmtId="0" fontId="3" fillId="0" borderId="15" xfId="47" applyFont="1" applyBorder="1" applyAlignment="1">
      <alignment vertical="center"/>
      <protection/>
    </xf>
    <xf numFmtId="0" fontId="3" fillId="0" borderId="15" xfId="47" applyFont="1" applyBorder="1" applyAlignment="1">
      <alignment vertical="center" wrapText="1"/>
      <protection/>
    </xf>
    <xf numFmtId="0" fontId="3" fillId="0" borderId="15" xfId="47" applyFont="1" applyBorder="1" applyAlignment="1">
      <alignment horizontal="center" vertical="center"/>
      <protection/>
    </xf>
    <xf numFmtId="0" fontId="5" fillId="0" borderId="13" xfId="47" applyFont="1" applyBorder="1" applyAlignment="1">
      <alignment horizontal="center" vertical="center"/>
      <protection/>
    </xf>
    <xf numFmtId="0" fontId="5" fillId="0" borderId="13" xfId="47" applyFont="1" applyBorder="1" applyAlignment="1">
      <alignment vertical="center" wrapText="1"/>
      <protection/>
    </xf>
    <xf numFmtId="4" fontId="5" fillId="11" borderId="13" xfId="47" applyNumberFormat="1" applyFont="1" applyFill="1" applyBorder="1" applyAlignment="1" applyProtection="1">
      <alignment vertical="center"/>
      <protection locked="0"/>
    </xf>
    <xf numFmtId="4" fontId="5" fillId="0" borderId="13" xfId="47" applyNumberFormat="1" applyFont="1" applyBorder="1" applyAlignment="1">
      <alignment vertical="center"/>
      <protection/>
    </xf>
    <xf numFmtId="0" fontId="5" fillId="0" borderId="0" xfId="47" applyFont="1" applyAlignment="1">
      <alignment vertical="center"/>
      <protection/>
    </xf>
    <xf numFmtId="0" fontId="5" fillId="0" borderId="14" xfId="47" applyFont="1" applyBorder="1" applyAlignment="1">
      <alignment vertical="center" wrapText="1"/>
      <protection/>
    </xf>
    <xf numFmtId="0" fontId="5" fillId="0" borderId="14" xfId="47" applyFont="1" applyBorder="1" applyAlignment="1">
      <alignment horizontal="center" vertical="center"/>
      <protection/>
    </xf>
    <xf numFmtId="4" fontId="5" fillId="0" borderId="14" xfId="47" applyNumberFormat="1" applyFont="1" applyBorder="1" applyAlignment="1">
      <alignment vertical="center"/>
      <protection/>
    </xf>
    <xf numFmtId="4" fontId="6" fillId="0" borderId="16" xfId="47" applyNumberFormat="1" applyFont="1" applyBorder="1" applyAlignment="1">
      <alignment vertical="center" wrapText="1"/>
      <protection/>
    </xf>
    <xf numFmtId="0" fontId="5" fillId="0" borderId="0" xfId="47" applyFont="1" applyAlignment="1">
      <alignment vertical="center" wrapText="1"/>
      <protection/>
    </xf>
    <xf numFmtId="0" fontId="5" fillId="0" borderId="0" xfId="47" applyFont="1" applyAlignment="1">
      <alignment horizontal="center" vertical="center"/>
      <protection/>
    </xf>
    <xf numFmtId="0" fontId="5" fillId="0" borderId="13" xfId="47" applyFont="1" applyBorder="1" applyAlignment="1">
      <alignment vertical="center"/>
      <protection/>
    </xf>
    <xf numFmtId="0" fontId="3" fillId="0" borderId="0" xfId="47" applyFont="1" applyAlignment="1">
      <alignment vertical="center" wrapText="1"/>
      <protection/>
    </xf>
    <xf numFmtId="0" fontId="7" fillId="0" borderId="17" xfId="47" applyFont="1" applyBorder="1" applyAlignment="1">
      <alignment vertical="center" wrapText="1"/>
      <protection/>
    </xf>
    <xf numFmtId="0" fontId="7" fillId="0" borderId="17" xfId="47" applyFont="1" applyBorder="1" applyAlignment="1">
      <alignment horizontal="center" vertical="center" wrapText="1"/>
      <protection/>
    </xf>
    <xf numFmtId="4" fontId="7" fillId="0" borderId="18" xfId="47" applyNumberFormat="1" applyFont="1" applyBorder="1" applyAlignment="1">
      <alignment vertical="center" wrapText="1"/>
      <protection/>
    </xf>
    <xf numFmtId="0" fontId="4" fillId="0" borderId="19" xfId="47" applyFont="1" applyBorder="1" applyAlignment="1">
      <alignment vertical="center" wrapText="1"/>
      <protection/>
    </xf>
    <xf numFmtId="0" fontId="4" fillId="0" borderId="19" xfId="47" applyFont="1" applyBorder="1" applyAlignment="1">
      <alignment horizontal="center" vertical="center" wrapText="1"/>
      <protection/>
    </xf>
    <xf numFmtId="4" fontId="4" fillId="0" borderId="20" xfId="47" applyNumberFormat="1" applyFont="1" applyBorder="1" applyAlignment="1">
      <alignment vertical="center" wrapText="1"/>
      <protection/>
    </xf>
    <xf numFmtId="0" fontId="8" fillId="0" borderId="0" xfId="47" applyFont="1" applyAlignment="1">
      <alignment vertical="center"/>
      <protection/>
    </xf>
    <xf numFmtId="0" fontId="4" fillId="0" borderId="21" xfId="47" applyFont="1" applyBorder="1" applyAlignment="1">
      <alignment vertical="center"/>
      <protection/>
    </xf>
    <xf numFmtId="4" fontId="3" fillId="11" borderId="14" xfId="47" applyNumberFormat="1" applyFont="1" applyFill="1" applyBorder="1" applyAlignment="1" applyProtection="1">
      <alignment vertical="center"/>
      <protection locked="0"/>
    </xf>
    <xf numFmtId="0" fontId="3" fillId="0" borderId="14" xfId="47" applyFont="1" applyBorder="1" applyAlignment="1">
      <alignment horizontal="left" vertical="center"/>
      <protection/>
    </xf>
    <xf numFmtId="0" fontId="5" fillId="24" borderId="13" xfId="47" applyFont="1" applyFill="1" applyBorder="1" applyAlignment="1" applyProtection="1">
      <alignment vertical="center"/>
      <protection locked="0"/>
    </xf>
    <xf numFmtId="0" fontId="5" fillId="24" borderId="13" xfId="47" applyFont="1" applyFill="1" applyBorder="1" applyAlignment="1">
      <alignment horizontal="center" vertical="center"/>
      <protection/>
    </xf>
    <xf numFmtId="4" fontId="5" fillId="24" borderId="13" xfId="47" applyNumberFormat="1" applyFont="1" applyFill="1" applyBorder="1" applyAlignment="1">
      <alignment vertical="center"/>
      <protection/>
    </xf>
    <xf numFmtId="0" fontId="5" fillId="24" borderId="13" xfId="47" applyFont="1" applyFill="1" applyBorder="1" applyAlignment="1">
      <alignment vertical="center"/>
      <protection/>
    </xf>
    <xf numFmtId="4" fontId="5" fillId="24" borderId="13" xfId="47" applyNumberFormat="1" applyFont="1" applyFill="1" applyBorder="1" applyAlignment="1" applyProtection="1">
      <alignment vertical="center"/>
      <protection locked="0"/>
    </xf>
    <xf numFmtId="0" fontId="6" fillId="0" borderId="22" xfId="47" applyFont="1" applyBorder="1" applyAlignment="1">
      <alignment horizontal="left" vertical="center" wrapText="1"/>
      <protection/>
    </xf>
    <xf numFmtId="0" fontId="6" fillId="0" borderId="15" xfId="47" applyFont="1" applyBorder="1" applyAlignment="1">
      <alignment horizontal="left" vertical="center" wrapText="1"/>
      <protection/>
    </xf>
    <xf numFmtId="0" fontId="6" fillId="0" borderId="23" xfId="47" applyFont="1" applyBorder="1" applyAlignment="1">
      <alignment horizontal="left" vertical="center" wrapText="1"/>
      <protection/>
    </xf>
    <xf numFmtId="0" fontId="4" fillId="0" borderId="22" xfId="47" applyFont="1" applyBorder="1" applyAlignment="1">
      <alignment horizontal="left" vertical="center" wrapText="1"/>
      <protection/>
    </xf>
    <xf numFmtId="0" fontId="4" fillId="0" borderId="15" xfId="47" applyFont="1" applyBorder="1" applyAlignment="1">
      <alignment horizontal="left" vertical="center" wrapText="1"/>
      <protection/>
    </xf>
    <xf numFmtId="0" fontId="4" fillId="0" borderId="23" xfId="47" applyFont="1" applyBorder="1" applyAlignment="1">
      <alignment horizontal="left" vertical="center" wrapText="1"/>
      <protection/>
    </xf>
    <xf numFmtId="0" fontId="7" fillId="0" borderId="24" xfId="47" applyFont="1" applyBorder="1" applyAlignment="1">
      <alignment horizontal="left" vertical="center" wrapText="1"/>
      <protection/>
    </xf>
    <xf numFmtId="0" fontId="7" fillId="0" borderId="17" xfId="47" applyFont="1" applyBorder="1" applyAlignment="1">
      <alignment horizontal="left" vertical="center" wrapText="1"/>
      <protection/>
    </xf>
    <xf numFmtId="0" fontId="4" fillId="0" borderId="25" xfId="47" applyFont="1" applyBorder="1" applyAlignment="1">
      <alignment horizontal="left" vertical="center" wrapText="1"/>
      <protection/>
    </xf>
    <xf numFmtId="0" fontId="4" fillId="0" borderId="19" xfId="47" applyFont="1" applyBorder="1" applyAlignment="1">
      <alignment horizontal="left" vertical="center" wrapText="1"/>
      <protection/>
    </xf>
    <xf numFmtId="0" fontId="2" fillId="0" borderId="0" xfId="47" applyFont="1" applyAlignment="1">
      <alignment horizontal="center" vertical="center" wrapText="1"/>
      <protection/>
    </xf>
    <xf numFmtId="0" fontId="4" fillId="0" borderId="26" xfId="47" applyFont="1" applyBorder="1" applyAlignment="1">
      <alignment horizontal="left" vertical="center" wrapText="1"/>
      <protection/>
    </xf>
    <xf numFmtId="0" fontId="4" fillId="0" borderId="0" xfId="47" applyFont="1" applyBorder="1" applyAlignment="1">
      <alignment horizontal="left" vertical="center" wrapText="1"/>
      <protection/>
    </xf>
    <xf numFmtId="0" fontId="4" fillId="0" borderId="27" xfId="47" applyFont="1" applyBorder="1" applyAlignment="1">
      <alignment horizontal="left" vertical="center" wrapText="1"/>
      <protection/>
    </xf>
    <xf numFmtId="0" fontId="4" fillId="0" borderId="28" xfId="47" applyFont="1" applyBorder="1" applyAlignment="1">
      <alignment horizontal="left" vertical="center" wrapText="1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_Příloha č.2 - výkaz výměr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zoomScalePageLayoutView="0" workbookViewId="0" topLeftCell="A34">
      <selection activeCell="A1" sqref="A1:G1"/>
    </sheetView>
  </sheetViews>
  <sheetFormatPr defaultColWidth="9.140625" defaultRowHeight="15"/>
  <cols>
    <col min="1" max="1" width="5.00390625" style="0" customWidth="1"/>
    <col min="2" max="2" width="24.57421875" style="0" customWidth="1"/>
    <col min="3" max="3" width="68.00390625" style="0" customWidth="1"/>
    <col min="4" max="4" width="6.421875" style="0" customWidth="1"/>
    <col min="5" max="5" width="7.28125" style="0" customWidth="1"/>
    <col min="7" max="7" width="8.8515625" style="0" customWidth="1"/>
  </cols>
  <sheetData>
    <row r="1" spans="1:7" ht="20.25">
      <c r="A1" s="62" t="s">
        <v>18</v>
      </c>
      <c r="B1" s="62"/>
      <c r="C1" s="62"/>
      <c r="D1" s="62"/>
      <c r="E1" s="62"/>
      <c r="F1" s="62"/>
      <c r="G1" s="62"/>
    </row>
    <row r="2" spans="1:7" ht="21" thickBot="1">
      <c r="A2" s="2"/>
      <c r="B2" s="2"/>
      <c r="C2" s="1"/>
      <c r="D2" s="1"/>
      <c r="E2" s="1"/>
      <c r="F2" s="1"/>
      <c r="G2" s="1"/>
    </row>
    <row r="3" spans="1:7" ht="26.25" thickBot="1">
      <c r="A3" s="3" t="s">
        <v>0</v>
      </c>
      <c r="B3" s="44"/>
      <c r="C3" s="4" t="s">
        <v>1</v>
      </c>
      <c r="D3" s="5" t="s">
        <v>2</v>
      </c>
      <c r="E3" s="5" t="s">
        <v>3</v>
      </c>
      <c r="F3" s="6" t="s">
        <v>4</v>
      </c>
      <c r="G3" s="7" t="s">
        <v>5</v>
      </c>
    </row>
    <row r="4" spans="1:7" ht="15.75" thickBot="1">
      <c r="A4" s="55" t="s">
        <v>19</v>
      </c>
      <c r="B4" s="56"/>
      <c r="C4" s="56"/>
      <c r="D4" s="56"/>
      <c r="E4" s="56"/>
      <c r="F4" s="56"/>
      <c r="G4" s="57"/>
    </row>
    <row r="5" spans="1:7" ht="69.75" customHeight="1">
      <c r="A5" s="8">
        <v>1</v>
      </c>
      <c r="B5" s="8" t="s">
        <v>31</v>
      </c>
      <c r="C5" s="9" t="s">
        <v>32</v>
      </c>
      <c r="D5" s="8">
        <v>1</v>
      </c>
      <c r="E5" s="8" t="s">
        <v>6</v>
      </c>
      <c r="F5" s="10"/>
      <c r="G5" s="11">
        <f aca="true" t="shared" si="0" ref="G5:G21">SUM(D5*F5)</f>
        <v>0</v>
      </c>
    </row>
    <row r="6" spans="1:7" ht="69.75" customHeight="1">
      <c r="A6" s="12">
        <v>2</v>
      </c>
      <c r="B6" s="8" t="s">
        <v>31</v>
      </c>
      <c r="C6" s="9" t="s">
        <v>33</v>
      </c>
      <c r="D6" s="12">
        <v>39</v>
      </c>
      <c r="E6" s="12" t="s">
        <v>6</v>
      </c>
      <c r="F6" s="45"/>
      <c r="G6" s="11">
        <f t="shared" si="0"/>
        <v>0</v>
      </c>
    </row>
    <row r="7" spans="1:7" ht="69.75" customHeight="1">
      <c r="A7" s="12">
        <v>3</v>
      </c>
      <c r="B7" s="12" t="s">
        <v>34</v>
      </c>
      <c r="C7" s="9" t="s">
        <v>35</v>
      </c>
      <c r="D7" s="12">
        <v>2</v>
      </c>
      <c r="E7" s="12" t="s">
        <v>6</v>
      </c>
      <c r="F7" s="45"/>
      <c r="G7" s="11">
        <f t="shared" si="0"/>
        <v>0</v>
      </c>
    </row>
    <row r="8" spans="1:7" ht="69.75" customHeight="1">
      <c r="A8" s="12">
        <v>4</v>
      </c>
      <c r="B8" s="12" t="s">
        <v>36</v>
      </c>
      <c r="C8" s="9" t="s">
        <v>37</v>
      </c>
      <c r="D8" s="12">
        <v>7</v>
      </c>
      <c r="E8" s="12" t="s">
        <v>6</v>
      </c>
      <c r="F8" s="45"/>
      <c r="G8" s="11">
        <f t="shared" si="0"/>
        <v>0</v>
      </c>
    </row>
    <row r="9" spans="1:7" ht="69.75" customHeight="1">
      <c r="A9" s="12">
        <v>5</v>
      </c>
      <c r="B9" s="12" t="s">
        <v>38</v>
      </c>
      <c r="C9" s="9" t="s">
        <v>39</v>
      </c>
      <c r="D9" s="12">
        <v>2</v>
      </c>
      <c r="E9" s="12" t="s">
        <v>6</v>
      </c>
      <c r="F9" s="45"/>
      <c r="G9" s="11">
        <f t="shared" si="0"/>
        <v>0</v>
      </c>
    </row>
    <row r="10" spans="1:7" ht="69.75" customHeight="1">
      <c r="A10" s="12">
        <v>7</v>
      </c>
      <c r="B10" s="12" t="s">
        <v>40</v>
      </c>
      <c r="C10" s="17" t="s">
        <v>41</v>
      </c>
      <c r="D10" s="12">
        <v>1</v>
      </c>
      <c r="E10" s="12" t="s">
        <v>6</v>
      </c>
      <c r="F10" s="45"/>
      <c r="G10" s="11">
        <f t="shared" si="0"/>
        <v>0</v>
      </c>
    </row>
    <row r="11" spans="1:7" ht="69.75" customHeight="1">
      <c r="A11" s="12">
        <v>8</v>
      </c>
      <c r="B11" s="12" t="s">
        <v>42</v>
      </c>
      <c r="C11" s="9" t="s">
        <v>43</v>
      </c>
      <c r="D11" s="12">
        <v>2</v>
      </c>
      <c r="E11" s="12" t="s">
        <v>6</v>
      </c>
      <c r="F11" s="45"/>
      <c r="G11" s="11">
        <f t="shared" si="0"/>
        <v>0</v>
      </c>
    </row>
    <row r="12" spans="1:7" ht="69.75" customHeight="1">
      <c r="A12" s="12">
        <v>9</v>
      </c>
      <c r="B12" s="12" t="s">
        <v>46</v>
      </c>
      <c r="C12" s="17" t="s">
        <v>44</v>
      </c>
      <c r="D12" s="12">
        <v>1</v>
      </c>
      <c r="E12" s="12" t="s">
        <v>6</v>
      </c>
      <c r="F12" s="45"/>
      <c r="G12" s="11">
        <f t="shared" si="0"/>
        <v>0</v>
      </c>
    </row>
    <row r="13" spans="1:7" ht="69.75" customHeight="1">
      <c r="A13" s="12">
        <v>10</v>
      </c>
      <c r="B13" s="12" t="s">
        <v>45</v>
      </c>
      <c r="C13" s="9" t="s">
        <v>47</v>
      </c>
      <c r="D13" s="12">
        <v>1</v>
      </c>
      <c r="E13" s="12" t="s">
        <v>6</v>
      </c>
      <c r="F13" s="45"/>
      <c r="G13" s="11">
        <f t="shared" si="0"/>
        <v>0</v>
      </c>
    </row>
    <row r="14" spans="1:7" ht="69.75" customHeight="1">
      <c r="A14" s="12">
        <v>11</v>
      </c>
      <c r="B14" s="12" t="s">
        <v>46</v>
      </c>
      <c r="C14" s="17" t="s">
        <v>48</v>
      </c>
      <c r="D14" s="12">
        <v>1</v>
      </c>
      <c r="E14" s="12" t="s">
        <v>6</v>
      </c>
      <c r="F14" s="45"/>
      <c r="G14" s="11">
        <f t="shared" si="0"/>
        <v>0</v>
      </c>
    </row>
    <row r="15" spans="1:7" ht="69.75" customHeight="1">
      <c r="A15" s="12">
        <v>12</v>
      </c>
      <c r="B15" s="12" t="s">
        <v>49</v>
      </c>
      <c r="C15" s="17" t="s">
        <v>50</v>
      </c>
      <c r="D15" s="12">
        <v>1</v>
      </c>
      <c r="E15" s="12" t="s">
        <v>6</v>
      </c>
      <c r="F15" s="45"/>
      <c r="G15" s="11">
        <f t="shared" si="0"/>
        <v>0</v>
      </c>
    </row>
    <row r="16" spans="1:7" ht="69.75" customHeight="1">
      <c r="A16" s="12">
        <v>13</v>
      </c>
      <c r="B16" s="12" t="s">
        <v>34</v>
      </c>
      <c r="C16" s="9" t="s">
        <v>51</v>
      </c>
      <c r="D16" s="12">
        <v>2</v>
      </c>
      <c r="E16" s="12" t="s">
        <v>6</v>
      </c>
      <c r="F16" s="45"/>
      <c r="G16" s="11">
        <f t="shared" si="0"/>
        <v>0</v>
      </c>
    </row>
    <row r="17" spans="1:7" ht="69.75" customHeight="1">
      <c r="A17" s="12">
        <v>14</v>
      </c>
      <c r="B17" s="12" t="s">
        <v>52</v>
      </c>
      <c r="C17" s="9" t="s">
        <v>53</v>
      </c>
      <c r="D17" s="12">
        <v>3</v>
      </c>
      <c r="E17" s="12" t="s">
        <v>6</v>
      </c>
      <c r="F17" s="45"/>
      <c r="G17" s="11">
        <f t="shared" si="0"/>
        <v>0</v>
      </c>
    </row>
    <row r="18" spans="1:7" ht="69.75" customHeight="1">
      <c r="A18" s="12">
        <v>15</v>
      </c>
      <c r="B18" s="12" t="s">
        <v>54</v>
      </c>
      <c r="C18" s="17" t="s">
        <v>55</v>
      </c>
      <c r="D18" s="12">
        <v>1</v>
      </c>
      <c r="E18" s="12" t="s">
        <v>6</v>
      </c>
      <c r="F18" s="45"/>
      <c r="G18" s="11">
        <f t="shared" si="0"/>
        <v>0</v>
      </c>
    </row>
    <row r="19" spans="1:7" ht="69.75" customHeight="1">
      <c r="A19" s="12">
        <v>16</v>
      </c>
      <c r="B19" s="12" t="s">
        <v>56</v>
      </c>
      <c r="C19" s="9" t="s">
        <v>53</v>
      </c>
      <c r="D19" s="12">
        <v>3</v>
      </c>
      <c r="E19" s="12" t="s">
        <v>6</v>
      </c>
      <c r="F19" s="45"/>
      <c r="G19" s="11">
        <f t="shared" si="0"/>
        <v>0</v>
      </c>
    </row>
    <row r="20" spans="1:7" ht="69.75" customHeight="1">
      <c r="A20" s="12">
        <v>17</v>
      </c>
      <c r="B20" s="12" t="s">
        <v>57</v>
      </c>
      <c r="C20" s="17" t="s">
        <v>58</v>
      </c>
      <c r="D20" s="12">
        <v>1</v>
      </c>
      <c r="E20" s="12" t="s">
        <v>6</v>
      </c>
      <c r="F20" s="45"/>
      <c r="G20" s="11">
        <f t="shared" si="0"/>
        <v>0</v>
      </c>
    </row>
    <row r="21" spans="1:7" ht="69.75" customHeight="1" thickBot="1">
      <c r="A21" s="12">
        <v>18</v>
      </c>
      <c r="B21" s="12" t="s">
        <v>59</v>
      </c>
      <c r="C21" s="17" t="s">
        <v>60</v>
      </c>
      <c r="D21" s="12">
        <v>1</v>
      </c>
      <c r="E21" s="12" t="s">
        <v>6</v>
      </c>
      <c r="F21" s="45"/>
      <c r="G21" s="11">
        <f t="shared" si="0"/>
        <v>0</v>
      </c>
    </row>
    <row r="22" spans="1:7" ht="15.75" thickBot="1">
      <c r="A22" s="55" t="s">
        <v>7</v>
      </c>
      <c r="B22" s="56"/>
      <c r="C22" s="56"/>
      <c r="D22" s="13">
        <f>SUM(D5:D21)</f>
        <v>69</v>
      </c>
      <c r="E22" s="14"/>
      <c r="F22" s="13"/>
      <c r="G22" s="15">
        <f>SUM(G5:G21)</f>
        <v>0</v>
      </c>
    </row>
    <row r="23" spans="1:7" ht="15.75" thickBot="1">
      <c r="A23" s="66"/>
      <c r="B23" s="66"/>
      <c r="C23" s="66"/>
      <c r="D23" s="66"/>
      <c r="E23" s="66"/>
      <c r="F23" s="66"/>
      <c r="G23" s="66"/>
    </row>
    <row r="24" spans="1:7" ht="15">
      <c r="A24" s="63" t="s">
        <v>8</v>
      </c>
      <c r="B24" s="64"/>
      <c r="C24" s="64"/>
      <c r="D24" s="64"/>
      <c r="E24" s="64"/>
      <c r="F24" s="64"/>
      <c r="G24" s="65"/>
    </row>
    <row r="25" spans="1:7" ht="15">
      <c r="A25" s="16">
        <v>35</v>
      </c>
      <c r="B25" s="16"/>
      <c r="C25" s="16" t="s">
        <v>20</v>
      </c>
      <c r="D25" s="18">
        <v>1</v>
      </c>
      <c r="E25" s="18" t="s">
        <v>9</v>
      </c>
      <c r="F25" s="19"/>
      <c r="G25" s="11">
        <f aca="true" t="shared" si="1" ref="G25:G30">SUM(D25*F25)</f>
        <v>0</v>
      </c>
    </row>
    <row r="26" spans="1:7" ht="15">
      <c r="A26" s="16">
        <v>36</v>
      </c>
      <c r="B26" s="16"/>
      <c r="C26" s="16" t="s">
        <v>21</v>
      </c>
      <c r="D26" s="18">
        <v>1</v>
      </c>
      <c r="E26" s="18" t="s">
        <v>9</v>
      </c>
      <c r="F26" s="19"/>
      <c r="G26" s="11">
        <f t="shared" si="1"/>
        <v>0</v>
      </c>
    </row>
    <row r="27" spans="1:7" ht="15">
      <c r="A27" s="16">
        <v>37</v>
      </c>
      <c r="B27" s="16"/>
      <c r="C27" s="16" t="s">
        <v>22</v>
      </c>
      <c r="D27" s="18">
        <v>1</v>
      </c>
      <c r="E27" s="18" t="s">
        <v>9</v>
      </c>
      <c r="F27" s="19"/>
      <c r="G27" s="11">
        <f t="shared" si="1"/>
        <v>0</v>
      </c>
    </row>
    <row r="28" spans="1:7" ht="15">
      <c r="A28" s="16">
        <v>38</v>
      </c>
      <c r="B28" s="16"/>
      <c r="C28" s="17" t="s">
        <v>23</v>
      </c>
      <c r="D28" s="18">
        <v>1</v>
      </c>
      <c r="E28" s="18" t="s">
        <v>9</v>
      </c>
      <c r="F28" s="19"/>
      <c r="G28" s="11">
        <f t="shared" si="1"/>
        <v>0</v>
      </c>
    </row>
    <row r="29" spans="1:7" ht="15">
      <c r="A29" s="16">
        <v>39</v>
      </c>
      <c r="B29" s="16"/>
      <c r="C29" s="16" t="s">
        <v>25</v>
      </c>
      <c r="D29" s="18">
        <v>1</v>
      </c>
      <c r="E29" s="18" t="s">
        <v>9</v>
      </c>
      <c r="F29" s="19"/>
      <c r="G29" s="11">
        <f t="shared" si="1"/>
        <v>0</v>
      </c>
    </row>
    <row r="30" spans="1:7" ht="15.75" thickBot="1">
      <c r="A30" s="46">
        <v>40</v>
      </c>
      <c r="B30" s="20"/>
      <c r="C30" s="16" t="s">
        <v>24</v>
      </c>
      <c r="D30" s="18">
        <v>1</v>
      </c>
      <c r="E30" s="18" t="s">
        <v>9</v>
      </c>
      <c r="F30" s="19"/>
      <c r="G30" s="11">
        <f t="shared" si="1"/>
        <v>0</v>
      </c>
    </row>
    <row r="31" spans="1:7" ht="15.75" thickBot="1">
      <c r="A31" s="55" t="s">
        <v>10</v>
      </c>
      <c r="B31" s="56"/>
      <c r="C31" s="56"/>
      <c r="D31" s="56"/>
      <c r="E31" s="56"/>
      <c r="F31" s="57"/>
      <c r="G31" s="15">
        <v>0</v>
      </c>
    </row>
    <row r="32" spans="1:7" ht="15.75" thickBot="1">
      <c r="A32" s="21"/>
      <c r="B32" s="21"/>
      <c r="C32" s="22"/>
      <c r="D32" s="21"/>
      <c r="E32" s="23"/>
      <c r="F32" s="21"/>
      <c r="G32" s="21"/>
    </row>
    <row r="33" spans="1:7" ht="15.75" thickBot="1">
      <c r="A33" s="55" t="s">
        <v>11</v>
      </c>
      <c r="B33" s="56"/>
      <c r="C33" s="56"/>
      <c r="D33" s="56"/>
      <c r="E33" s="56"/>
      <c r="F33" s="56"/>
      <c r="G33" s="57"/>
    </row>
    <row r="34" spans="1:7" ht="17.25" customHeight="1">
      <c r="A34" s="24">
        <v>41</v>
      </c>
      <c r="B34" s="24"/>
      <c r="C34" s="25" t="s">
        <v>27</v>
      </c>
      <c r="D34" s="24">
        <v>1</v>
      </c>
      <c r="E34" s="24" t="s">
        <v>9</v>
      </c>
      <c r="F34" s="26"/>
      <c r="G34" s="11">
        <f>SUM(D34*F34)</f>
        <v>0</v>
      </c>
    </row>
    <row r="35" spans="1:7" ht="15">
      <c r="A35" s="24">
        <v>42</v>
      </c>
      <c r="B35" s="24"/>
      <c r="C35" s="17" t="s">
        <v>26</v>
      </c>
      <c r="D35" s="12">
        <v>1</v>
      </c>
      <c r="E35" s="12" t="s">
        <v>9</v>
      </c>
      <c r="F35" s="26"/>
      <c r="G35" s="11">
        <f>SUM(D35*F35)</f>
        <v>0</v>
      </c>
    </row>
    <row r="36" spans="1:7" ht="15">
      <c r="A36" s="24"/>
      <c r="B36" s="24"/>
      <c r="C36" s="17"/>
      <c r="D36" s="12"/>
      <c r="E36" s="12"/>
      <c r="F36" s="26"/>
      <c r="G36" s="11"/>
    </row>
    <row r="37" spans="1:7" ht="15.75" thickBot="1">
      <c r="A37" s="24"/>
      <c r="B37" s="24"/>
      <c r="C37" s="29"/>
      <c r="D37" s="30"/>
      <c r="E37" s="30"/>
      <c r="F37" s="26"/>
      <c r="G37" s="31"/>
    </row>
    <row r="38" spans="1:7" ht="15.75" thickBot="1">
      <c r="A38" s="52" t="s">
        <v>12</v>
      </c>
      <c r="B38" s="53"/>
      <c r="C38" s="53"/>
      <c r="D38" s="53"/>
      <c r="E38" s="53"/>
      <c r="F38" s="54"/>
      <c r="G38" s="32">
        <f>SUM(G34:G37)</f>
        <v>0</v>
      </c>
    </row>
    <row r="39" spans="1:7" ht="15.75" thickBot="1">
      <c r="A39" s="28"/>
      <c r="B39" s="28"/>
      <c r="C39" s="33"/>
      <c r="D39" s="28"/>
      <c r="E39" s="34"/>
      <c r="F39" s="28"/>
      <c r="G39" s="28"/>
    </row>
    <row r="40" spans="1:7" ht="15.75" thickBot="1">
      <c r="A40" s="52" t="s">
        <v>13</v>
      </c>
      <c r="B40" s="53"/>
      <c r="C40" s="53"/>
      <c r="D40" s="53"/>
      <c r="E40" s="53"/>
      <c r="F40" s="53"/>
      <c r="G40" s="54"/>
    </row>
    <row r="41" spans="1:7" ht="15">
      <c r="A41" s="24">
        <v>43</v>
      </c>
      <c r="B41" s="24"/>
      <c r="C41" s="25" t="s">
        <v>28</v>
      </c>
      <c r="D41" s="35">
        <v>1</v>
      </c>
      <c r="E41" s="24" t="s">
        <v>9</v>
      </c>
      <c r="F41" s="26"/>
      <c r="G41" s="11">
        <f>SUM(D41*F41)</f>
        <v>0</v>
      </c>
    </row>
    <row r="42" spans="1:7" ht="15">
      <c r="A42" s="24">
        <v>44</v>
      </c>
      <c r="B42" s="24"/>
      <c r="C42" s="25" t="s">
        <v>29</v>
      </c>
      <c r="D42" s="35">
        <v>1</v>
      </c>
      <c r="E42" s="24" t="s">
        <v>9</v>
      </c>
      <c r="F42" s="26"/>
      <c r="G42" s="11">
        <f>SUM(D42*F42)</f>
        <v>0</v>
      </c>
    </row>
    <row r="43" spans="1:7" ht="15">
      <c r="A43" s="24" t="s">
        <v>30</v>
      </c>
      <c r="B43" s="24"/>
      <c r="C43" s="25"/>
      <c r="D43" s="35"/>
      <c r="E43" s="24"/>
      <c r="F43" s="26"/>
      <c r="G43" s="27"/>
    </row>
    <row r="44" spans="1:7" ht="15">
      <c r="A44" s="24" t="s">
        <v>30</v>
      </c>
      <c r="B44" s="24"/>
      <c r="C44" s="25"/>
      <c r="D44" s="47"/>
      <c r="E44" s="48"/>
      <c r="F44" s="49"/>
      <c r="G44" s="27"/>
    </row>
    <row r="45" spans="1:7" ht="15.75" thickBot="1">
      <c r="A45" s="24" t="s">
        <v>30</v>
      </c>
      <c r="B45" s="24"/>
      <c r="C45" s="25"/>
      <c r="D45" s="50"/>
      <c r="E45" s="48"/>
      <c r="F45" s="51"/>
      <c r="G45" s="27"/>
    </row>
    <row r="46" spans="1:7" ht="15.75" thickBot="1">
      <c r="A46" s="52" t="s">
        <v>14</v>
      </c>
      <c r="B46" s="53"/>
      <c r="C46" s="53"/>
      <c r="D46" s="53"/>
      <c r="E46" s="53"/>
      <c r="F46" s="54"/>
      <c r="G46" s="32">
        <f>SUM(G41:G45)</f>
        <v>0</v>
      </c>
    </row>
    <row r="47" spans="1:7" ht="15.75" thickBot="1">
      <c r="A47" s="1"/>
      <c r="B47" s="1"/>
      <c r="C47" s="36"/>
      <c r="D47" s="1"/>
      <c r="E47" s="1"/>
      <c r="F47" s="1"/>
      <c r="G47" s="1"/>
    </row>
    <row r="48" spans="1:7" ht="15.75">
      <c r="A48" s="58" t="s">
        <v>15</v>
      </c>
      <c r="B48" s="59"/>
      <c r="C48" s="59"/>
      <c r="D48" s="37"/>
      <c r="E48" s="38"/>
      <c r="F48" s="37"/>
      <c r="G48" s="39">
        <f>SUM(G22+G31+G38+G46)</f>
        <v>0</v>
      </c>
    </row>
    <row r="49" spans="1:7" ht="15.75" thickBot="1">
      <c r="A49" s="60" t="s">
        <v>16</v>
      </c>
      <c r="B49" s="61"/>
      <c r="C49" s="61"/>
      <c r="D49" s="40"/>
      <c r="E49" s="41"/>
      <c r="F49" s="40"/>
      <c r="G49" s="42">
        <f>SUM(G48*0.2)</f>
        <v>0</v>
      </c>
    </row>
    <row r="51" spans="1:7" ht="15">
      <c r="A51" s="43" t="s">
        <v>17</v>
      </c>
      <c r="B51" s="43"/>
      <c r="C51" s="1"/>
      <c r="D51" s="1"/>
      <c r="E51" s="1"/>
      <c r="F51" s="1"/>
      <c r="G51" s="1"/>
    </row>
  </sheetData>
  <sheetProtection/>
  <mergeCells count="12">
    <mergeCell ref="A1:G1"/>
    <mergeCell ref="A4:G4"/>
    <mergeCell ref="A24:G24"/>
    <mergeCell ref="A33:G33"/>
    <mergeCell ref="A23:G23"/>
    <mergeCell ref="A22:C22"/>
    <mergeCell ref="A38:F38"/>
    <mergeCell ref="A31:F31"/>
    <mergeCell ref="A48:C48"/>
    <mergeCell ref="A49:C49"/>
    <mergeCell ref="A46:F46"/>
    <mergeCell ref="A40:G40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Václav Langr</dc:creator>
  <cp:keywords/>
  <dc:description/>
  <cp:lastModifiedBy>Brniště</cp:lastModifiedBy>
  <cp:lastPrinted>2012-07-16T11:08:44Z</cp:lastPrinted>
  <dcterms:created xsi:type="dcterms:W3CDTF">2012-07-16T09:35:17Z</dcterms:created>
  <dcterms:modified xsi:type="dcterms:W3CDTF">2012-07-23T08:11:14Z</dcterms:modified>
  <cp:category/>
  <cp:version/>
  <cp:contentType/>
  <cp:contentStatus/>
</cp:coreProperties>
</file>